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506" windowWidth="7350" windowHeight="9345" tabRatio="681" activeTab="0"/>
  </bookViews>
  <sheets>
    <sheet name="murphy data" sheetId="1" r:id="rId1"/>
  </sheets>
  <definedNames/>
  <calcPr fullCalcOnLoad="1"/>
</workbook>
</file>

<file path=xl/sharedStrings.xml><?xml version="1.0" encoding="utf-8"?>
<sst xmlns="http://schemas.openxmlformats.org/spreadsheetml/2006/main" count="108" uniqueCount="22">
  <si>
    <t>ado3</t>
  </si>
  <si>
    <t>atp7</t>
  </si>
  <si>
    <t>bdnf</t>
  </si>
  <si>
    <t>cnr1</t>
  </si>
  <si>
    <t>edg1</t>
  </si>
  <si>
    <t>zfy</t>
  </si>
  <si>
    <t>McKenna</t>
  </si>
  <si>
    <t>mito-tree</t>
  </si>
  <si>
    <t>madsen-tree</t>
  </si>
  <si>
    <t>murphy-tree</t>
  </si>
  <si>
    <t>hom</t>
  </si>
  <si>
    <t>mul</t>
  </si>
  <si>
    <t>separate</t>
  </si>
  <si>
    <t>concatanate</t>
  </si>
  <si>
    <t>1 gam</t>
  </si>
  <si>
    <t>N gam</t>
  </si>
  <si>
    <t>pos</t>
  </si>
  <si>
    <t>sum</t>
  </si>
  <si>
    <t>L</t>
  </si>
  <si>
    <t>Alpha</t>
  </si>
  <si>
    <t>X</t>
  </si>
  <si>
    <t>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</si>
</sst>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12.8515625" style="4" customWidth="1"/>
    <col min="2" max="2" width="13.421875" style="8" customWidth="1"/>
    <col min="3" max="3" width="7.7109375" style="4" customWidth="1"/>
    <col min="4" max="7" width="12.8515625" style="4" customWidth="1"/>
    <col min="8" max="8" width="7.7109375" style="4" customWidth="1"/>
    <col min="9" max="15" width="12.8515625" style="4" customWidth="1"/>
    <col min="16" max="16" width="7.7109375" style="4" customWidth="1"/>
    <col min="17" max="16384" width="12.8515625" style="4" customWidth="1"/>
  </cols>
  <sheetData>
    <row r="1" spans="2:22" s="2" customFormat="1" ht="12.75">
      <c r="B1" s="5"/>
      <c r="C1" s="3"/>
      <c r="D1" s="2" t="s">
        <v>10</v>
      </c>
      <c r="F1" s="2" t="s">
        <v>10</v>
      </c>
      <c r="G1" s="2" t="s">
        <v>10</v>
      </c>
      <c r="I1" s="2" t="s">
        <v>14</v>
      </c>
      <c r="L1" s="2" t="s">
        <v>14</v>
      </c>
      <c r="N1" s="2" t="s">
        <v>14</v>
      </c>
      <c r="Q1" s="2" t="s">
        <v>15</v>
      </c>
      <c r="T1" s="2" t="s">
        <v>15</v>
      </c>
      <c r="V1" s="2" t="s">
        <v>15</v>
      </c>
    </row>
    <row r="2" spans="2:22" s="2" customFormat="1" ht="12.75">
      <c r="B2" s="5"/>
      <c r="D2" s="2" t="s">
        <v>11</v>
      </c>
      <c r="F2" s="2" t="s">
        <v>12</v>
      </c>
      <c r="G2" s="2" t="s">
        <v>13</v>
      </c>
      <c r="I2" s="2" t="s">
        <v>11</v>
      </c>
      <c r="L2" s="2" t="s">
        <v>12</v>
      </c>
      <c r="N2" s="2" t="s">
        <v>13</v>
      </c>
      <c r="Q2" s="2" t="s">
        <v>11</v>
      </c>
      <c r="T2" s="2" t="s">
        <v>12</v>
      </c>
      <c r="V2" s="2" t="s">
        <v>13</v>
      </c>
    </row>
    <row r="3" spans="2:23" s="2" customFormat="1" ht="12.75">
      <c r="B3" s="5"/>
      <c r="D3" s="2" t="s">
        <v>18</v>
      </c>
      <c r="E3" s="2" t="s">
        <v>21</v>
      </c>
      <c r="F3" s="2" t="s">
        <v>18</v>
      </c>
      <c r="G3" s="2" t="s">
        <v>18</v>
      </c>
      <c r="I3" s="2" t="s">
        <v>18</v>
      </c>
      <c r="J3" s="2" t="s">
        <v>19</v>
      </c>
      <c r="K3" s="2" t="s">
        <v>21</v>
      </c>
      <c r="L3" s="2" t="s">
        <v>18</v>
      </c>
      <c r="M3" s="2" t="s">
        <v>19</v>
      </c>
      <c r="N3" s="2" t="s">
        <v>18</v>
      </c>
      <c r="O3" s="2" t="s">
        <v>19</v>
      </c>
      <c r="Q3" s="2" t="s">
        <v>18</v>
      </c>
      <c r="R3" s="2" t="s">
        <v>19</v>
      </c>
      <c r="S3" s="2" t="s">
        <v>21</v>
      </c>
      <c r="T3" s="2" t="s">
        <v>18</v>
      </c>
      <c r="U3" s="2" t="s">
        <v>19</v>
      </c>
      <c r="V3" s="2" t="s">
        <v>18</v>
      </c>
      <c r="W3" s="2" t="s">
        <v>19</v>
      </c>
    </row>
    <row r="4" s="3" customFormat="1" ht="12.75">
      <c r="B4" s="6"/>
    </row>
    <row r="5" spans="1:45" ht="12.75">
      <c r="A5" s="2" t="s">
        <v>6</v>
      </c>
      <c r="B5" s="5" t="s">
        <v>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2.75">
      <c r="A6" s="1" t="s">
        <v>0</v>
      </c>
      <c r="B6" s="7">
        <v>107</v>
      </c>
      <c r="D6" s="1">
        <v>-2612.56</v>
      </c>
      <c r="E6" s="1">
        <v>2.697335</v>
      </c>
      <c r="F6" s="1">
        <v>-2545.077803</v>
      </c>
      <c r="G6" s="1">
        <v>-2761.41</v>
      </c>
      <c r="H6" s="1"/>
      <c r="I6" s="1">
        <v>-2459.86</v>
      </c>
      <c r="J6" s="1">
        <v>0.411163</v>
      </c>
      <c r="K6" s="1">
        <v>1.962275</v>
      </c>
      <c r="L6" s="1">
        <v>-2385.239929</v>
      </c>
      <c r="M6" s="1">
        <v>0.416962</v>
      </c>
      <c r="N6" s="1">
        <v>-2496.41</v>
      </c>
      <c r="O6" s="1">
        <v>0.286836</v>
      </c>
      <c r="P6" s="1"/>
      <c r="Q6" s="1">
        <v>-2457.33</v>
      </c>
      <c r="R6" s="1">
        <v>0.572949</v>
      </c>
      <c r="S6" s="1">
        <v>1.14571</v>
      </c>
      <c r="T6" s="1">
        <v>-2383.393708</v>
      </c>
      <c r="U6" s="1">
        <v>0.554086</v>
      </c>
      <c r="V6" s="1">
        <v>-2480.47</v>
      </c>
      <c r="W6" s="1">
        <v>0.385711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2.75">
      <c r="A7" s="1" t="s">
        <v>1</v>
      </c>
      <c r="B7" s="7">
        <v>220</v>
      </c>
      <c r="D7" s="1">
        <v>-4665.54</v>
      </c>
      <c r="E7" s="1">
        <v>1.999877</v>
      </c>
      <c r="F7" s="1">
        <v>-4620.440567</v>
      </c>
      <c r="G7" s="1">
        <v>-4804.51</v>
      </c>
      <c r="H7" s="1"/>
      <c r="I7" s="1">
        <v>-4531.61</v>
      </c>
      <c r="J7" s="1">
        <v>0.411163</v>
      </c>
      <c r="K7" s="1">
        <v>1.123753</v>
      </c>
      <c r="L7" s="1">
        <v>-4485.418443</v>
      </c>
      <c r="M7" s="1">
        <v>0.416962</v>
      </c>
      <c r="N7" s="1">
        <v>-4554.78</v>
      </c>
      <c r="O7" s="1">
        <v>0.286836</v>
      </c>
      <c r="P7" s="1"/>
      <c r="Q7" s="1">
        <v>-4511.58</v>
      </c>
      <c r="R7" s="1">
        <v>0.856553</v>
      </c>
      <c r="S7" s="1">
        <v>0.717475</v>
      </c>
      <c r="T7" s="1">
        <v>-4467.636787</v>
      </c>
      <c r="U7" s="1">
        <v>0.839229</v>
      </c>
      <c r="V7" s="1">
        <v>-4514.2</v>
      </c>
      <c r="W7" s="1">
        <v>0.795139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>
      <c r="A8" s="1" t="s">
        <v>2</v>
      </c>
      <c r="B8" s="7">
        <v>182</v>
      </c>
      <c r="D8" s="1">
        <v>-1685.61</v>
      </c>
      <c r="E8" s="1">
        <v>0.585618</v>
      </c>
      <c r="F8" s="1">
        <v>-1609.747395</v>
      </c>
      <c r="G8" s="1">
        <v>-1712.8</v>
      </c>
      <c r="H8" s="1"/>
      <c r="I8" s="1">
        <v>-1615.07</v>
      </c>
      <c r="J8" s="1">
        <v>0.411163</v>
      </c>
      <c r="K8" s="1">
        <v>0.471712</v>
      </c>
      <c r="L8" s="1">
        <v>-1539.424158</v>
      </c>
      <c r="M8" s="1">
        <v>0.416962</v>
      </c>
      <c r="N8" s="1">
        <v>-1625.16</v>
      </c>
      <c r="O8" s="1">
        <v>0.286836</v>
      </c>
      <c r="P8" s="1"/>
      <c r="Q8" s="1">
        <v>-1614.19</v>
      </c>
      <c r="R8" s="1">
        <v>0.318569</v>
      </c>
      <c r="S8" s="1">
        <v>0.248866</v>
      </c>
      <c r="T8" s="1">
        <v>-1538.366222</v>
      </c>
      <c r="U8" s="1">
        <v>0.318454</v>
      </c>
      <c r="V8" s="1">
        <v>-1628.73</v>
      </c>
      <c r="W8" s="1">
        <v>0.281656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>
      <c r="A9" s="1" t="s">
        <v>3</v>
      </c>
      <c r="B9" s="7">
        <v>219</v>
      </c>
      <c r="D9" s="1">
        <v>-1308.97</v>
      </c>
      <c r="E9" s="1">
        <v>0.251245</v>
      </c>
      <c r="F9" s="1">
        <v>-1264.048918</v>
      </c>
      <c r="G9" s="1">
        <v>-1448.75</v>
      </c>
      <c r="H9" s="1"/>
      <c r="I9" s="1">
        <v>-1247.64</v>
      </c>
      <c r="J9" s="1">
        <v>0.411163</v>
      </c>
      <c r="K9" s="1">
        <v>0.244554</v>
      </c>
      <c r="L9" s="1">
        <v>-1203.159477</v>
      </c>
      <c r="M9" s="1">
        <v>0.416962</v>
      </c>
      <c r="N9" s="1">
        <v>-1266.69</v>
      </c>
      <c r="O9" s="1">
        <v>0.286836</v>
      </c>
      <c r="P9" s="1"/>
      <c r="Q9" s="1">
        <v>-1232.19</v>
      </c>
      <c r="R9" s="1">
        <v>0.132422</v>
      </c>
      <c r="S9" s="1">
        <v>0.171515</v>
      </c>
      <c r="T9" s="1">
        <v>-1186.655571</v>
      </c>
      <c r="U9" s="1">
        <v>0.133873</v>
      </c>
      <c r="V9" s="1">
        <v>-1246.7</v>
      </c>
      <c r="W9" s="1">
        <v>0.123373</v>
      </c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2.75">
      <c r="A10" s="1" t="s">
        <v>4</v>
      </c>
      <c r="B10" s="7">
        <v>199</v>
      </c>
      <c r="D10" s="1">
        <v>-1585.86</v>
      </c>
      <c r="E10" s="1">
        <v>0.43923</v>
      </c>
      <c r="F10" s="1">
        <v>-1518.920779</v>
      </c>
      <c r="G10" s="1">
        <v>-1646.33</v>
      </c>
      <c r="H10" s="1"/>
      <c r="I10" s="1">
        <v>-1481.41</v>
      </c>
      <c r="J10" s="1">
        <v>0.411163</v>
      </c>
      <c r="K10" s="1">
        <v>0.516882</v>
      </c>
      <c r="L10" s="1">
        <v>-1410.821464</v>
      </c>
      <c r="M10" s="1">
        <v>0.416962</v>
      </c>
      <c r="N10" s="1">
        <v>-1476.5</v>
      </c>
      <c r="O10" s="1">
        <v>0.286836</v>
      </c>
      <c r="P10" s="1"/>
      <c r="Q10" s="1">
        <v>-1462.3</v>
      </c>
      <c r="R10" s="1">
        <v>0.161865</v>
      </c>
      <c r="S10" s="1">
        <v>0.365927</v>
      </c>
      <c r="T10" s="1">
        <v>-1389.080176</v>
      </c>
      <c r="U10" s="1">
        <v>0.158059</v>
      </c>
      <c r="V10" s="1">
        <v>-1468.19</v>
      </c>
      <c r="W10" s="1">
        <v>0.16376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.75">
      <c r="A11" s="1" t="s">
        <v>5</v>
      </c>
      <c r="B11" s="7">
        <v>67</v>
      </c>
      <c r="D11" s="1">
        <v>-421.969</v>
      </c>
      <c r="E11" s="1">
        <v>0.288226</v>
      </c>
      <c r="F11" s="1">
        <v>-388.430328</v>
      </c>
      <c r="G11" s="1">
        <v>-458.818</v>
      </c>
      <c r="H11" s="1"/>
      <c r="I11" s="1">
        <v>-408.927</v>
      </c>
      <c r="J11" s="1">
        <v>0.411163</v>
      </c>
      <c r="K11" s="1">
        <v>0.216707</v>
      </c>
      <c r="L11" s="1">
        <f>M6-374.999849</f>
        <v>-374.58288699999997</v>
      </c>
      <c r="M11" s="1">
        <v>0.416962</v>
      </c>
      <c r="N11" s="1">
        <v>-421.322</v>
      </c>
      <c r="O11" s="1">
        <v>0.286836</v>
      </c>
      <c r="P11" s="1"/>
      <c r="Q11" s="1">
        <v>-407.667</v>
      </c>
      <c r="R11" s="1">
        <v>0.193798</v>
      </c>
      <c r="S11" s="1">
        <v>0.116892</v>
      </c>
      <c r="T11" s="1">
        <v>-373.447099</v>
      </c>
      <c r="U11" s="1">
        <v>0.188354</v>
      </c>
      <c r="V11" s="1">
        <v>-420.752</v>
      </c>
      <c r="W11" s="1">
        <v>0.162452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2" t="s">
        <v>17</v>
      </c>
      <c r="B12" s="5">
        <f>SUM(B6:B11)</f>
        <v>994</v>
      </c>
      <c r="D12" s="2">
        <f>SUM(D6:D11)</f>
        <v>-12280.509</v>
      </c>
      <c r="E12" s="2" t="s">
        <v>20</v>
      </c>
      <c r="F12" s="2">
        <f>SUM(F6:F11)</f>
        <v>-11946.665790000001</v>
      </c>
      <c r="G12" s="2">
        <f>SUM(G6:G11)</f>
        <v>-12832.617999999999</v>
      </c>
      <c r="H12" s="1"/>
      <c r="I12" s="2">
        <f>SUM(I6:I11)</f>
        <v>-11744.516999999998</v>
      </c>
      <c r="J12" s="2" t="s">
        <v>20</v>
      </c>
      <c r="K12" s="2" t="s">
        <v>20</v>
      </c>
      <c r="L12" s="2">
        <f>SUM(L6:L11)</f>
        <v>-11398.646358</v>
      </c>
      <c r="M12" s="2" t="s">
        <v>20</v>
      </c>
      <c r="N12" s="2">
        <f>SUM(N6:N11)</f>
        <v>-11840.862000000001</v>
      </c>
      <c r="O12" s="2" t="s">
        <v>20</v>
      </c>
      <c r="P12" s="1"/>
      <c r="Q12" s="2">
        <f>SUM(Q6:Q11)</f>
        <v>-11685.257</v>
      </c>
      <c r="R12" s="2" t="s">
        <v>20</v>
      </c>
      <c r="S12" s="2" t="s">
        <v>20</v>
      </c>
      <c r="T12" s="2">
        <f>SUM(T6:T11)</f>
        <v>-11338.579563</v>
      </c>
      <c r="U12" s="2" t="s">
        <v>20</v>
      </c>
      <c r="V12" s="2">
        <f>SUM(V6:V11)</f>
        <v>-11759.042000000001</v>
      </c>
      <c r="W12" s="2" t="s">
        <v>20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1"/>
      <c r="B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2.75">
      <c r="A14" s="2" t="s">
        <v>7</v>
      </c>
      <c r="B14" s="5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2.75">
      <c r="A15" s="1" t="s">
        <v>0</v>
      </c>
      <c r="B15" s="7">
        <v>107</v>
      </c>
      <c r="D15" s="1">
        <v>-2601.74</v>
      </c>
      <c r="E15" s="1">
        <v>2.71497</v>
      </c>
      <c r="F15" s="1">
        <v>-2531.190363</v>
      </c>
      <c r="G15" s="1">
        <v>-2748.33</v>
      </c>
      <c r="H15" s="1"/>
      <c r="I15" s="1">
        <v>-2455.25</v>
      </c>
      <c r="J15" s="1">
        <v>0.426533</v>
      </c>
      <c r="K15" s="1">
        <v>2.124439</v>
      </c>
      <c r="L15" s="1">
        <v>-2378.691331</v>
      </c>
      <c r="M15" s="1">
        <v>0.430154</v>
      </c>
      <c r="N15" s="1">
        <v>-2496.95736</v>
      </c>
      <c r="O15" s="1">
        <v>0.288539</v>
      </c>
      <c r="P15" s="1"/>
      <c r="Q15" s="1">
        <v>-2453.26</v>
      </c>
      <c r="R15" s="1">
        <v>0.578679</v>
      </c>
      <c r="S15" s="1">
        <v>1.13957</v>
      </c>
      <c r="T15" s="1">
        <v>-2377.08595</v>
      </c>
      <c r="U15" s="1">
        <v>0.560339</v>
      </c>
      <c r="V15" s="1">
        <v>-2477.76</v>
      </c>
      <c r="W15" s="1">
        <v>0.396603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2.75">
      <c r="A16" s="1" t="s">
        <v>1</v>
      </c>
      <c r="B16" s="7">
        <v>220</v>
      </c>
      <c r="D16" s="1">
        <v>-4571.01</v>
      </c>
      <c r="E16" s="1">
        <v>1.96621</v>
      </c>
      <c r="F16" s="1">
        <v>-4525.960887</v>
      </c>
      <c r="G16" s="1">
        <v>-4698.98</v>
      </c>
      <c r="H16" s="1"/>
      <c r="I16" s="1">
        <v>-4456.07</v>
      </c>
      <c r="J16" s="1">
        <v>0.426533</v>
      </c>
      <c r="K16" s="1">
        <v>1.136578</v>
      </c>
      <c r="L16" s="1">
        <v>-4408.809666</v>
      </c>
      <c r="M16" s="1">
        <v>0.430154</v>
      </c>
      <c r="N16" s="1">
        <v>-4481.069427</v>
      </c>
      <c r="O16" s="1">
        <v>0.288539</v>
      </c>
      <c r="P16" s="1"/>
      <c r="Q16" s="1">
        <v>-4436.07</v>
      </c>
      <c r="R16" s="1">
        <v>0.908603</v>
      </c>
      <c r="S16" s="1">
        <v>0.685057</v>
      </c>
      <c r="T16" s="1">
        <v>-4390.624243</v>
      </c>
      <c r="U16" s="1">
        <v>0.891403</v>
      </c>
      <c r="V16" s="1">
        <v>-4437.25</v>
      </c>
      <c r="W16" s="1">
        <v>0.849446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2.75">
      <c r="A17" s="1" t="s">
        <v>2</v>
      </c>
      <c r="B17" s="7">
        <v>182</v>
      </c>
      <c r="D17" s="1">
        <v>-1679.57</v>
      </c>
      <c r="E17" s="1">
        <v>0.599975</v>
      </c>
      <c r="F17" s="1">
        <v>-1597.520628</v>
      </c>
      <c r="G17" s="1">
        <v>-1704.73</v>
      </c>
      <c r="H17" s="1"/>
      <c r="I17" s="1">
        <v>-1610.24</v>
      </c>
      <c r="J17" s="1">
        <v>0.426533</v>
      </c>
      <c r="K17" s="1">
        <v>0.496615</v>
      </c>
      <c r="L17" s="1">
        <v>-1529.464184</v>
      </c>
      <c r="M17" s="1">
        <v>0.430154</v>
      </c>
      <c r="N17" s="1">
        <v>-1620.001046</v>
      </c>
      <c r="O17" s="1">
        <v>0.288539</v>
      </c>
      <c r="P17" s="1"/>
      <c r="Q17" s="1">
        <v>-1609.06</v>
      </c>
      <c r="R17" s="1">
        <v>0.31765</v>
      </c>
      <c r="S17" s="1">
        <v>0.242914</v>
      </c>
      <c r="T17" s="1">
        <v>-1528.279539</v>
      </c>
      <c r="U17" s="1">
        <v>0.320101</v>
      </c>
      <c r="V17" s="1">
        <v>-1624.42</v>
      </c>
      <c r="W17" s="1">
        <v>0.288525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2.75">
      <c r="A18" s="1" t="s">
        <v>3</v>
      </c>
      <c r="B18" s="7">
        <v>219</v>
      </c>
      <c r="D18" s="1">
        <v>-1311.04</v>
      </c>
      <c r="E18" s="1">
        <v>0.257462</v>
      </c>
      <c r="F18" s="1">
        <v>-1262.911988</v>
      </c>
      <c r="G18" s="1">
        <v>-1444.39</v>
      </c>
      <c r="H18" s="1"/>
      <c r="I18" s="1">
        <v>-1250.95</v>
      </c>
      <c r="J18" s="1">
        <v>0.426533</v>
      </c>
      <c r="K18" s="1">
        <v>0.252345</v>
      </c>
      <c r="L18" s="1">
        <v>-1203.297474</v>
      </c>
      <c r="M18" s="1">
        <v>0.430154</v>
      </c>
      <c r="N18" s="1">
        <v>-1268.164576</v>
      </c>
      <c r="O18" s="1">
        <v>0.288539</v>
      </c>
      <c r="P18" s="1"/>
      <c r="Q18" s="1">
        <v>-1234.93</v>
      </c>
      <c r="R18" s="1">
        <v>0.126609</v>
      </c>
      <c r="S18" s="1">
        <v>0.158147</v>
      </c>
      <c r="T18" s="1">
        <v>-1186.163188</v>
      </c>
      <c r="U18" s="1">
        <v>0.128675</v>
      </c>
      <c r="V18" s="1">
        <v>-1251.48</v>
      </c>
      <c r="W18" s="1">
        <v>0.128531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2.75">
      <c r="A19" s="1" t="s">
        <v>4</v>
      </c>
      <c r="B19" s="7">
        <v>199</v>
      </c>
      <c r="D19" s="1">
        <v>-1566.4</v>
      </c>
      <c r="E19" s="1">
        <v>0.445748</v>
      </c>
      <c r="F19" s="1">
        <v>-1497.946546</v>
      </c>
      <c r="G19" s="1">
        <v>-1623.68</v>
      </c>
      <c r="H19" s="1"/>
      <c r="I19" s="1">
        <v>-1466.41</v>
      </c>
      <c r="J19" s="1">
        <v>0.426533</v>
      </c>
      <c r="K19" s="1">
        <v>0.52454</v>
      </c>
      <c r="L19" s="1">
        <v>-1396.309566</v>
      </c>
      <c r="M19" s="1">
        <v>0.430154</v>
      </c>
      <c r="N19" s="1">
        <v>-1459.035844</v>
      </c>
      <c r="O19" s="1">
        <v>0.288539</v>
      </c>
      <c r="P19" s="1"/>
      <c r="Q19" s="1">
        <v>-1447.5</v>
      </c>
      <c r="R19" s="1">
        <v>0.168698</v>
      </c>
      <c r="S19" s="1">
        <v>0.362576</v>
      </c>
      <c r="T19" s="1">
        <v>-1375.055752</v>
      </c>
      <c r="U19" s="1">
        <v>0.163725</v>
      </c>
      <c r="V19" s="1">
        <v>-1451.11</v>
      </c>
      <c r="W19" s="1">
        <v>0.163604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2.75">
      <c r="A20" s="1" t="s">
        <v>5</v>
      </c>
      <c r="B20" s="7">
        <v>67</v>
      </c>
      <c r="D20" s="1">
        <v>-421.03</v>
      </c>
      <c r="E20" s="1">
        <v>0.297164</v>
      </c>
      <c r="F20" s="1">
        <v>-390.960932</v>
      </c>
      <c r="G20" s="1">
        <v>-455.902</v>
      </c>
      <c r="H20" s="1"/>
      <c r="I20" s="1">
        <v>-407.874</v>
      </c>
      <c r="J20" s="1">
        <v>0.426533</v>
      </c>
      <c r="K20" s="1">
        <v>0.233707</v>
      </c>
      <c r="L20" s="1">
        <v>-377.513603</v>
      </c>
      <c r="M20" s="1">
        <v>0.430154</v>
      </c>
      <c r="N20" s="1">
        <v>-417.585416</v>
      </c>
      <c r="O20" s="1">
        <v>0.288539</v>
      </c>
      <c r="P20" s="1"/>
      <c r="Q20" s="1">
        <v>-406.596</v>
      </c>
      <c r="R20" s="1">
        <v>0.200987</v>
      </c>
      <c r="S20" s="1">
        <v>0.11777</v>
      </c>
      <c r="T20" s="1">
        <v>-375.851813</v>
      </c>
      <c r="U20" s="1">
        <v>0.193671</v>
      </c>
      <c r="V20" s="1">
        <v>-416.749</v>
      </c>
      <c r="W20" s="1">
        <v>0.155384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2.75">
      <c r="A21" s="2" t="s">
        <v>17</v>
      </c>
      <c r="B21" s="5">
        <f>SUM(B15:B20)</f>
        <v>994</v>
      </c>
      <c r="D21" s="2">
        <f>SUM(D15:D20)</f>
        <v>-12150.79</v>
      </c>
      <c r="E21" s="2" t="s">
        <v>20</v>
      </c>
      <c r="F21" s="2">
        <f>SUM(F15:F20)</f>
        <v>-11806.491344</v>
      </c>
      <c r="G21" s="2">
        <f>SUM(G15:G20)</f>
        <v>-12676.011999999999</v>
      </c>
      <c r="H21" s="1"/>
      <c r="I21" s="2">
        <f>SUM(I15:I20)</f>
        <v>-11646.794</v>
      </c>
      <c r="J21" s="2" t="s">
        <v>20</v>
      </c>
      <c r="K21" s="2" t="s">
        <v>20</v>
      </c>
      <c r="L21" s="2">
        <f>SUM(L15:L20)</f>
        <v>-11294.085823999998</v>
      </c>
      <c r="M21" s="2" t="s">
        <v>20</v>
      </c>
      <c r="N21" s="2">
        <f>SUM(N15:N20)</f>
        <v>-11742.813669</v>
      </c>
      <c r="O21" s="2" t="s">
        <v>20</v>
      </c>
      <c r="P21" s="1"/>
      <c r="Q21" s="2">
        <f>SUM(Q15:Q20)</f>
        <v>-11587.416</v>
      </c>
      <c r="R21" s="2" t="s">
        <v>20</v>
      </c>
      <c r="S21" s="2" t="s">
        <v>20</v>
      </c>
      <c r="T21" s="2">
        <f>SUM(T15:T20)</f>
        <v>-11233.060485000002</v>
      </c>
      <c r="U21" s="2" t="s">
        <v>20</v>
      </c>
      <c r="V21" s="2">
        <f>SUM(V15:V20)</f>
        <v>-11658.769</v>
      </c>
      <c r="W21" s="2" t="s">
        <v>20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.75">
      <c r="A22" s="1"/>
      <c r="B22" s="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2.75">
      <c r="A23" s="2" t="s">
        <v>8</v>
      </c>
      <c r="B23" s="5" t="s">
        <v>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2.75">
      <c r="A24" s="1" t="s">
        <v>0</v>
      </c>
      <c r="B24" s="7">
        <v>107</v>
      </c>
      <c r="D24" s="1">
        <v>-2580.78</v>
      </c>
      <c r="E24" s="1">
        <v>2.707021</v>
      </c>
      <c r="F24" s="1">
        <v>-2512.736625</v>
      </c>
      <c r="G24" s="1">
        <v>-2726.539569</v>
      </c>
      <c r="H24" s="1"/>
      <c r="I24" s="1">
        <v>-2437.59</v>
      </c>
      <c r="J24" s="1">
        <v>0.440942</v>
      </c>
      <c r="K24" s="1">
        <v>1.077391</v>
      </c>
      <c r="L24" s="1">
        <v>-2364.245349</v>
      </c>
      <c r="M24" s="1">
        <v>0.442936</v>
      </c>
      <c r="N24" s="1">
        <v>-2477.32</v>
      </c>
      <c r="O24" s="1">
        <v>0.289435</v>
      </c>
      <c r="P24" s="1"/>
      <c r="Q24" s="1">
        <v>-2435.45</v>
      </c>
      <c r="R24" s="1">
        <v>0.58987</v>
      </c>
      <c r="S24" s="1">
        <v>1.11432</v>
      </c>
      <c r="T24" s="1">
        <v>-2362.587575</v>
      </c>
      <c r="U24" s="1">
        <v>0.576008</v>
      </c>
      <c r="V24" s="1">
        <v>-2459.36</v>
      </c>
      <c r="W24" s="1">
        <v>0.390453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2.75">
      <c r="A25" s="1" t="s">
        <v>1</v>
      </c>
      <c r="B25" s="7">
        <v>220</v>
      </c>
      <c r="D25" s="1">
        <v>-4565.15</v>
      </c>
      <c r="E25" s="1">
        <v>1.97557</v>
      </c>
      <c r="F25" s="1">
        <v>-4521.815286</v>
      </c>
      <c r="G25" s="1">
        <v>-4694.277464</v>
      </c>
      <c r="H25" s="1"/>
      <c r="I25" s="1">
        <v>-4450.31</v>
      </c>
      <c r="J25" s="1">
        <v>0.440942</v>
      </c>
      <c r="K25" s="1">
        <v>0.59566</v>
      </c>
      <c r="L25" s="1">
        <v>-4405.247172</v>
      </c>
      <c r="M25" s="1">
        <v>0.442936</v>
      </c>
      <c r="N25" s="1">
        <v>-4478.21</v>
      </c>
      <c r="O25" s="1">
        <v>0.289435</v>
      </c>
      <c r="P25" s="1"/>
      <c r="Q25" s="1">
        <v>-4431.6</v>
      </c>
      <c r="R25" s="1">
        <v>0.927051</v>
      </c>
      <c r="S25" s="1">
        <v>0.682148</v>
      </c>
      <c r="T25" s="1">
        <v>-4388.234236</v>
      </c>
      <c r="U25" s="1">
        <v>0.898209</v>
      </c>
      <c r="V25" s="1">
        <v>-4433.48</v>
      </c>
      <c r="W25" s="1">
        <v>0.85591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75">
      <c r="A26" s="1" t="s">
        <v>2</v>
      </c>
      <c r="B26" s="7">
        <v>182</v>
      </c>
      <c r="D26" s="1">
        <v>-1679.39</v>
      </c>
      <c r="E26" s="1">
        <v>0.605735</v>
      </c>
      <c r="F26" s="1">
        <v>-1598.668651</v>
      </c>
      <c r="G26" s="1">
        <v>-1703.735033</v>
      </c>
      <c r="H26" s="1"/>
      <c r="I26" s="1">
        <v>-1610.01</v>
      </c>
      <c r="J26" s="1">
        <v>0.440942</v>
      </c>
      <c r="K26" s="1">
        <v>0.255503</v>
      </c>
      <c r="L26" s="1">
        <v>-1529.727804</v>
      </c>
      <c r="M26" s="1">
        <v>0.442936</v>
      </c>
      <c r="N26" s="1">
        <v>-1619.12</v>
      </c>
      <c r="O26" s="1">
        <v>0.289435</v>
      </c>
      <c r="P26" s="1"/>
      <c r="Q26" s="1">
        <v>-1608.58</v>
      </c>
      <c r="R26" s="1">
        <v>0.317791</v>
      </c>
      <c r="S26" s="1">
        <v>0.243553</v>
      </c>
      <c r="T26" s="1">
        <v>-1528.30876</v>
      </c>
      <c r="U26" s="1">
        <v>0.320635</v>
      </c>
      <c r="V26" s="1">
        <v>-1623.36</v>
      </c>
      <c r="W26" s="1">
        <v>0.291761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2.75">
      <c r="A27" s="1" t="s">
        <v>3</v>
      </c>
      <c r="B27" s="7">
        <v>219</v>
      </c>
      <c r="D27" s="1">
        <v>-1302.36</v>
      </c>
      <c r="E27" s="1">
        <v>0.256201</v>
      </c>
      <c r="F27" s="1">
        <v>-1256.089644</v>
      </c>
      <c r="G27" s="1">
        <v>-1435.366473</v>
      </c>
      <c r="H27" s="1"/>
      <c r="I27" s="1">
        <v>-1244.03</v>
      </c>
      <c r="J27" s="1">
        <v>0.440942</v>
      </c>
      <c r="K27" s="1">
        <v>0.125914</v>
      </c>
      <c r="L27" s="1">
        <v>-1198.579121</v>
      </c>
      <c r="M27" s="1">
        <v>0.442936</v>
      </c>
      <c r="N27" s="1">
        <v>-1261.48</v>
      </c>
      <c r="O27" s="1">
        <v>0.289435</v>
      </c>
      <c r="P27" s="1"/>
      <c r="Q27" s="1">
        <v>-1228.21</v>
      </c>
      <c r="R27" s="1">
        <v>0.116038</v>
      </c>
      <c r="S27" s="1">
        <v>0.132655</v>
      </c>
      <c r="T27" s="1">
        <v>-1181.364224</v>
      </c>
      <c r="U27" s="1">
        <v>0.128166</v>
      </c>
      <c r="V27" s="1">
        <v>-1245.59</v>
      </c>
      <c r="W27" s="1">
        <v>0.129781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2.75">
      <c r="A28" s="1" t="s">
        <v>4</v>
      </c>
      <c r="B28" s="7">
        <v>199</v>
      </c>
      <c r="D28" s="1">
        <v>-1545.09</v>
      </c>
      <c r="E28" s="1">
        <v>0.434199</v>
      </c>
      <c r="F28" s="1">
        <v>-1474.267972</v>
      </c>
      <c r="G28" s="1">
        <v>-1605.070073</v>
      </c>
      <c r="H28" s="1"/>
      <c r="I28" s="1">
        <v>-1453.58</v>
      </c>
      <c r="J28" s="1">
        <v>0.440942</v>
      </c>
      <c r="K28" s="1">
        <v>0.247567</v>
      </c>
      <c r="L28" s="1">
        <v>-1380.767789</v>
      </c>
      <c r="M28" s="1">
        <v>0.442936</v>
      </c>
      <c r="N28" s="1">
        <v>-1447.69</v>
      </c>
      <c r="O28" s="1">
        <v>0.289435</v>
      </c>
      <c r="P28" s="1"/>
      <c r="Q28" s="1">
        <v>-1435.97</v>
      </c>
      <c r="R28" s="1">
        <v>0.167623</v>
      </c>
      <c r="S28" s="1">
        <v>0.295377</v>
      </c>
      <c r="T28" s="1">
        <v>-1361.04404</v>
      </c>
      <c r="U28" s="1">
        <v>0.166741</v>
      </c>
      <c r="V28" s="1">
        <v>-1441.12</v>
      </c>
      <c r="W28" s="1">
        <v>0.167886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 t="s">
        <v>5</v>
      </c>
      <c r="B29" s="7">
        <v>67</v>
      </c>
      <c r="D29" s="1">
        <v>-417.072</v>
      </c>
      <c r="E29" s="1">
        <v>0.288101</v>
      </c>
      <c r="F29" s="1">
        <v>-384.248735</v>
      </c>
      <c r="G29" s="1">
        <v>-452.500119</v>
      </c>
      <c r="H29" s="1"/>
      <c r="I29" s="1">
        <v>-405.262</v>
      </c>
      <c r="J29" s="1">
        <v>0.440942</v>
      </c>
      <c r="K29" s="1">
        <v>0.114108</v>
      </c>
      <c r="L29" s="1">
        <v>-372.014446</v>
      </c>
      <c r="M29" s="1">
        <v>0.442936</v>
      </c>
      <c r="N29" s="1">
        <v>-416.204</v>
      </c>
      <c r="O29" s="1">
        <v>0.289435</v>
      </c>
      <c r="P29" s="1"/>
      <c r="Q29" s="1">
        <v>-404.062</v>
      </c>
      <c r="R29" s="1">
        <v>0.201876</v>
      </c>
      <c r="S29" s="1">
        <v>0.109793</v>
      </c>
      <c r="T29" s="1">
        <v>-370.577169</v>
      </c>
      <c r="U29" s="1">
        <v>0.195177</v>
      </c>
      <c r="V29" s="1">
        <v>-415.757</v>
      </c>
      <c r="W29" s="1">
        <v>0.160233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2.75">
      <c r="A30" s="2" t="s">
        <v>17</v>
      </c>
      <c r="B30" s="5">
        <f>SUM(B24:B29)</f>
        <v>994</v>
      </c>
      <c r="D30" s="2">
        <f>SUM(D24:D29)</f>
        <v>-12089.842</v>
      </c>
      <c r="E30" s="2" t="s">
        <v>20</v>
      </c>
      <c r="F30" s="2">
        <f>SUM(F24:F29)</f>
        <v>-11747.826912999999</v>
      </c>
      <c r="G30" s="2">
        <f>SUM(G24:G29)</f>
        <v>-12617.488731000001</v>
      </c>
      <c r="H30" s="1"/>
      <c r="I30" s="2">
        <f>SUM(I24:I29)</f>
        <v>-11600.782000000001</v>
      </c>
      <c r="J30" s="2" t="s">
        <v>20</v>
      </c>
      <c r="K30" s="2" t="s">
        <v>20</v>
      </c>
      <c r="L30" s="2">
        <f>SUM(L24:L29)</f>
        <v>-11250.581681</v>
      </c>
      <c r="M30" s="2" t="s">
        <v>20</v>
      </c>
      <c r="N30" s="2">
        <f>SUM(N24:N29)</f>
        <v>-11700.024000000001</v>
      </c>
      <c r="O30" s="2" t="s">
        <v>20</v>
      </c>
      <c r="P30" s="1"/>
      <c r="Q30" s="2">
        <f>SUM(Q24:Q29)</f>
        <v>-11543.872</v>
      </c>
      <c r="R30" s="2" t="s">
        <v>20</v>
      </c>
      <c r="S30" s="2" t="s">
        <v>20</v>
      </c>
      <c r="T30" s="2">
        <f>SUM(T24:T29)</f>
        <v>-11192.116004</v>
      </c>
      <c r="U30" s="2" t="s">
        <v>20</v>
      </c>
      <c r="V30" s="2">
        <f>SUM(V24:V29)</f>
        <v>-11618.667</v>
      </c>
      <c r="W30" s="2" t="s">
        <v>20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1"/>
      <c r="B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2" t="s">
        <v>9</v>
      </c>
      <c r="B32" s="5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1" t="s">
        <v>0</v>
      </c>
      <c r="B33" s="7">
        <v>107</v>
      </c>
      <c r="D33" s="1">
        <v>-2578.54</v>
      </c>
      <c r="E33" s="1">
        <v>2.478773</v>
      </c>
      <c r="F33" s="1">
        <v>-2507.307826</v>
      </c>
      <c r="G33" s="1">
        <v>-2721.18</v>
      </c>
      <c r="H33" s="1"/>
      <c r="I33" s="1">
        <v>-2434.88</v>
      </c>
      <c r="J33" s="1">
        <v>0.437255</v>
      </c>
      <c r="K33" s="1">
        <v>1.072929</v>
      </c>
      <c r="L33" s="1">
        <v>-2359.746517</v>
      </c>
      <c r="M33" s="1">
        <v>0.436205</v>
      </c>
      <c r="N33" s="1">
        <v>-2476.91</v>
      </c>
      <c r="O33" s="1">
        <v>0.290666</v>
      </c>
      <c r="P33" s="1"/>
      <c r="Q33" s="1">
        <v>-2433.2</v>
      </c>
      <c r="R33" s="1">
        <v>0.586544</v>
      </c>
      <c r="S33" s="1">
        <v>1.10893</v>
      </c>
      <c r="T33" s="1">
        <v>-2358.086044</v>
      </c>
      <c r="U33" s="1">
        <v>0.572949</v>
      </c>
      <c r="V33" s="1">
        <v>-2456.65</v>
      </c>
      <c r="W33" s="1">
        <v>0.397661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" t="s">
        <v>1</v>
      </c>
      <c r="B34" s="7">
        <v>220</v>
      </c>
      <c r="D34" s="1">
        <v>-4561.74</v>
      </c>
      <c r="E34" s="1">
        <v>1.82721</v>
      </c>
      <c r="F34" s="1">
        <v>-4518.739479</v>
      </c>
      <c r="G34" s="1">
        <v>-4692.21</v>
      </c>
      <c r="H34" s="1"/>
      <c r="I34" s="1">
        <v>-4446.49</v>
      </c>
      <c r="J34" s="1">
        <v>0.437255</v>
      </c>
      <c r="K34" s="1">
        <v>0.592288</v>
      </c>
      <c r="L34" s="1">
        <v>-4402.322401</v>
      </c>
      <c r="M34" s="1">
        <v>0.436205</v>
      </c>
      <c r="N34" s="1">
        <v>-4472.7</v>
      </c>
      <c r="O34" s="1">
        <v>0.290666</v>
      </c>
      <c r="P34" s="1"/>
      <c r="Q34" s="1">
        <v>-4428.57</v>
      </c>
      <c r="R34" s="1">
        <v>0.91778</v>
      </c>
      <c r="S34" s="1">
        <v>0.679069</v>
      </c>
      <c r="T34" s="1">
        <v>-4384.756757</v>
      </c>
      <c r="U34" s="1">
        <v>0.898609</v>
      </c>
      <c r="V34" s="1">
        <v>-4430.06</v>
      </c>
      <c r="W34" s="1">
        <v>0.853699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1" t="s">
        <v>2</v>
      </c>
      <c r="B35" s="7">
        <v>182</v>
      </c>
      <c r="D35" s="1">
        <v>-1685.56</v>
      </c>
      <c r="E35" s="1">
        <v>0.563642</v>
      </c>
      <c r="F35" s="1">
        <v>-1606.646869</v>
      </c>
      <c r="G35" s="1">
        <v>-1708.98</v>
      </c>
      <c r="H35" s="1"/>
      <c r="I35" s="1">
        <v>-1614.31</v>
      </c>
      <c r="J35" s="1">
        <v>0.437255</v>
      </c>
      <c r="K35" s="1">
        <v>0.260816</v>
      </c>
      <c r="L35" s="1">
        <v>-1536.240049</v>
      </c>
      <c r="M35" s="1">
        <v>0.436205</v>
      </c>
      <c r="N35" s="1">
        <v>-1622.33</v>
      </c>
      <c r="O35" s="1">
        <v>0.290666</v>
      </c>
      <c r="P35" s="1"/>
      <c r="Q35" s="1">
        <v>-1612.73</v>
      </c>
      <c r="R35" s="1">
        <v>0.31685</v>
      </c>
      <c r="S35" s="1">
        <v>0.246999</v>
      </c>
      <c r="T35" s="1">
        <v>-1534.853396</v>
      </c>
      <c r="U35" s="1">
        <v>0.320362</v>
      </c>
      <c r="V35" s="1">
        <v>-1626.85</v>
      </c>
      <c r="W35" s="1">
        <v>0.289248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2.75">
      <c r="A36" s="1" t="s">
        <v>3</v>
      </c>
      <c r="B36" s="7">
        <v>219</v>
      </c>
      <c r="D36" s="1">
        <v>-1302.09</v>
      </c>
      <c r="E36" s="1">
        <v>0.236883</v>
      </c>
      <c r="F36" s="1">
        <v>-1255.313599</v>
      </c>
      <c r="G36" s="1">
        <v>-1435.39</v>
      </c>
      <c r="H36" s="1"/>
      <c r="I36" s="1">
        <v>-1244.28</v>
      </c>
      <c r="J36" s="1">
        <v>0.437255</v>
      </c>
      <c r="K36" s="1">
        <v>0.127006</v>
      </c>
      <c r="L36" s="1">
        <v>-1197.507244</v>
      </c>
      <c r="M36" s="1">
        <v>0.436205</v>
      </c>
      <c r="N36" s="1">
        <v>-1261.93</v>
      </c>
      <c r="O36" s="1">
        <v>0.290666</v>
      </c>
      <c r="P36" s="1"/>
      <c r="Q36" s="1">
        <v>-1228.18</v>
      </c>
      <c r="R36" s="1">
        <v>0.116097</v>
      </c>
      <c r="S36" s="1">
        <v>0.13271</v>
      </c>
      <c r="T36" s="1">
        <v>-1180.611406</v>
      </c>
      <c r="U36" s="1">
        <v>0.128095</v>
      </c>
      <c r="V36" s="1">
        <v>-1245.72</v>
      </c>
      <c r="W36" s="1">
        <v>0.129455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1" t="s">
        <v>4</v>
      </c>
      <c r="B37" s="7">
        <v>199</v>
      </c>
      <c r="D37" s="1">
        <v>-1552.14</v>
      </c>
      <c r="E37" s="1">
        <v>0.406795</v>
      </c>
      <c r="F37" s="1">
        <v>-1484.308009</v>
      </c>
      <c r="G37" s="1">
        <v>-1610.65</v>
      </c>
      <c r="H37" s="1"/>
      <c r="I37" s="1">
        <v>-1458.04</v>
      </c>
      <c r="J37" s="1">
        <v>0.437255</v>
      </c>
      <c r="K37" s="1">
        <v>0.257359</v>
      </c>
      <c r="L37" s="1">
        <v>-1386.982427</v>
      </c>
      <c r="M37" s="1">
        <v>0.436205</v>
      </c>
      <c r="N37" s="1">
        <v>-1450.73</v>
      </c>
      <c r="O37" s="1">
        <v>0.290666</v>
      </c>
      <c r="P37" s="1"/>
      <c r="Q37" s="1">
        <v>-1439.07</v>
      </c>
      <c r="R37" s="1">
        <v>0.168635</v>
      </c>
      <c r="S37" s="1">
        <v>0.314784</v>
      </c>
      <c r="T37" s="1">
        <v>-1366.526621</v>
      </c>
      <c r="U37" s="1">
        <v>0.166091</v>
      </c>
      <c r="V37" s="1">
        <v>-1443.2</v>
      </c>
      <c r="W37" s="1">
        <v>0.165833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1" t="s">
        <v>5</v>
      </c>
      <c r="B38" s="7">
        <v>67</v>
      </c>
      <c r="D38" s="1">
        <v>-416.803</v>
      </c>
      <c r="E38" s="1">
        <v>0.265898</v>
      </c>
      <c r="F38" s="1">
        <v>-384.653546</v>
      </c>
      <c r="G38" s="1">
        <v>-452.422</v>
      </c>
      <c r="H38" s="1"/>
      <c r="I38" s="1">
        <v>-405.231</v>
      </c>
      <c r="J38" s="1">
        <v>0.437255</v>
      </c>
      <c r="K38" s="1">
        <v>0.113633</v>
      </c>
      <c r="L38" s="1">
        <v>-372.488618</v>
      </c>
      <c r="M38" s="1">
        <v>0.436205</v>
      </c>
      <c r="N38" s="1">
        <v>-416.101</v>
      </c>
      <c r="O38" s="1">
        <v>0.290666</v>
      </c>
      <c r="P38" s="1"/>
      <c r="Q38" s="1">
        <v>-403.996</v>
      </c>
      <c r="R38" s="1">
        <v>0.202174</v>
      </c>
      <c r="S38" s="1">
        <v>0.109787</v>
      </c>
      <c r="T38" s="1">
        <v>-371.093712</v>
      </c>
      <c r="U38" s="1">
        <v>0.194616</v>
      </c>
      <c r="V38" s="1">
        <v>-415.761</v>
      </c>
      <c r="W38" s="1">
        <v>0.159776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2" t="s">
        <v>17</v>
      </c>
      <c r="B39" s="5">
        <f>SUM(B33:B38)</f>
        <v>994</v>
      </c>
      <c r="D39" s="2">
        <f>SUM(D33:D38)</f>
        <v>-12096.873</v>
      </c>
      <c r="E39" s="2" t="s">
        <v>20</v>
      </c>
      <c r="F39" s="2">
        <f>SUM(F33:F38)</f>
        <v>-11756.969328000001</v>
      </c>
      <c r="G39" s="2">
        <f>SUM(G33:G38)</f>
        <v>-12620.831999999999</v>
      </c>
      <c r="H39" s="1"/>
      <c r="I39" s="2">
        <f>SUM(I33:I38)</f>
        <v>-11603.231</v>
      </c>
      <c r="J39" s="2" t="s">
        <v>20</v>
      </c>
      <c r="K39" s="2" t="s">
        <v>20</v>
      </c>
      <c r="L39" s="2">
        <f>SUM(L33:L38)</f>
        <v>-11255.287256</v>
      </c>
      <c r="M39" s="2" t="s">
        <v>20</v>
      </c>
      <c r="N39" s="2">
        <f>SUM(N33:N38)</f>
        <v>-11700.701</v>
      </c>
      <c r="O39" s="2" t="s">
        <v>20</v>
      </c>
      <c r="P39" s="1"/>
      <c r="Q39" s="2">
        <f>SUM(Q33:Q38)</f>
        <v>-11545.746</v>
      </c>
      <c r="R39" s="2" t="s">
        <v>20</v>
      </c>
      <c r="S39" s="2" t="s">
        <v>20</v>
      </c>
      <c r="T39" s="2">
        <f>SUM(T33:T38)</f>
        <v>-11195.927936000002</v>
      </c>
      <c r="U39" s="2" t="s">
        <v>20</v>
      </c>
      <c r="V39" s="2">
        <f>SUM(V33:V38)</f>
        <v>-11618.241000000002</v>
      </c>
      <c r="W39" s="2" t="s">
        <v>20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4:45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</dc:creator>
  <cp:keywords/>
  <dc:description/>
  <cp:lastModifiedBy>tal</cp:lastModifiedBy>
  <cp:lastPrinted>2001-12-04T14:28:22Z</cp:lastPrinted>
  <dcterms:created xsi:type="dcterms:W3CDTF">2001-12-03T08:23:24Z</dcterms:created>
  <dcterms:modified xsi:type="dcterms:W3CDTF">2002-01-17T15:14:11Z</dcterms:modified>
  <cp:category/>
  <cp:version/>
  <cp:contentType/>
  <cp:contentStatus/>
</cp:coreProperties>
</file>